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T:\Project Files\462 - GNN Housing Port Hardy - QS and spec writing\Sample Project Folder\COPY OF ALL FORMS - ORIGINALS DO NOT EDIT\"/>
    </mc:Choice>
  </mc:AlternateContent>
  <xr:revisionPtr revIDLastSave="0" documentId="13_ncr:1_{8D6358D6-EC1F-450B-8E5F-6F6C57F509B4}" xr6:coauthVersionLast="32" xr6:coauthVersionMax="32" xr10:uidLastSave="{00000000-0000-0000-0000-000000000000}"/>
  <bookViews>
    <workbookView xWindow="0" yWindow="0" windowWidth="28800" windowHeight="12225" xr2:uid="{78DB5C9C-F59F-4981-ABE3-5B6391508E70}"/>
  </bookViews>
  <sheets>
    <sheet name="Change Tracking" sheetId="1" r:id="rId1"/>
  </sheets>
  <externalReferences>
    <externalReference r:id="rId2"/>
    <externalReference r:id="rId3"/>
  </externalReferences>
  <definedNames>
    <definedName name="_xlnm.Print_Area" localSheetId="0">'Change Tracking'!$A$1:$J$37</definedName>
    <definedName name="_xlnm.Print_Titles" localSheetId="0">'Change Tracking'!$1:$8</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9" i="1"/>
  <c r="J10" i="1"/>
  <c r="J11" i="1"/>
  <c r="J36" i="1"/>
  <c r="H2" i="1"/>
  <c r="H3" i="1"/>
  <c r="H4" i="1"/>
  <c r="H5" i="1"/>
  <c r="B5" i="1"/>
  <c r="H6" i="1"/>
  <c r="F35" i="1"/>
  <c r="J35"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Cheryl Wilson</author>
    <author>Cheryl</author>
  </authors>
  <commentList>
    <comment ref="H2" authorId="0" shapeId="0" xr:uid="{67908A32-B156-4954-841A-BDB62B73E6C7}">
      <text>
        <r>
          <rPr>
            <b/>
            <sz val="9"/>
            <color indexed="81"/>
            <rFont val="Tahoma"/>
            <family val="2"/>
          </rPr>
          <t>Cheryl Wilson:</t>
        </r>
        <r>
          <rPr>
            <sz val="9"/>
            <color indexed="81"/>
            <rFont val="Tahoma"/>
            <family val="2"/>
          </rPr>
          <t xml:space="preserve">
DO NOT EDIT THIS ADDRESS, THE DATA WILL AUTO-POPULATE FROM SHEET 1</t>
        </r>
      </text>
    </comment>
    <comment ref="B5" authorId="0" shapeId="0" xr:uid="{87BE5B07-3AFF-4DA5-89F4-7F46B8C2B261}">
      <text>
        <r>
          <rPr>
            <b/>
            <sz val="9"/>
            <color indexed="81"/>
            <rFont val="Tahoma"/>
            <family val="2"/>
          </rPr>
          <t>Cheryl Wilson:
DO NOT EDIT THIS DATE, IT IS A FORMULA THAT WILL UPDATE AUTOMATICALLY</t>
        </r>
      </text>
    </comment>
    <comment ref="B8" authorId="0" shapeId="0" xr:uid="{16683705-0FA6-4861-8A93-72373246D6CB}">
      <text>
        <r>
          <rPr>
            <b/>
            <sz val="9"/>
            <color indexed="81"/>
            <rFont val="Tahoma"/>
            <family val="2"/>
          </rPr>
          <t>Cheryl Wilson:</t>
        </r>
        <r>
          <rPr>
            <sz val="9"/>
            <color indexed="81"/>
            <rFont val="Tahoma"/>
            <family val="2"/>
          </rPr>
          <t xml:space="preserve">
</t>
        </r>
        <r>
          <rPr>
            <b/>
            <sz val="9"/>
            <color indexed="81"/>
            <rFont val="Tahoma"/>
            <family val="2"/>
          </rPr>
          <t>CONTEMPLATED CHANGE DESCRIPTION</t>
        </r>
        <r>
          <rPr>
            <sz val="9"/>
            <color indexed="81"/>
            <rFont val="Tahoma"/>
            <family val="2"/>
          </rPr>
          <t xml:space="preserve">
Include as much information here as will be needed to remind you of what happened. 
The text rows will expand as you type out your change description text, so don't be shy. 
</t>
        </r>
      </text>
    </comment>
    <comment ref="E8" authorId="0" shapeId="0" xr:uid="{2EA138F1-492B-4BAF-B9A4-8BCA952BCC8B}">
      <text>
        <r>
          <rPr>
            <b/>
            <sz val="9"/>
            <color indexed="81"/>
            <rFont val="Tahoma"/>
            <family val="2"/>
          </rPr>
          <t>Cheryl Wilson:</t>
        </r>
        <r>
          <rPr>
            <sz val="9"/>
            <color indexed="81"/>
            <rFont val="Tahoma"/>
            <family val="2"/>
          </rPr>
          <t xml:space="preserve">
</t>
        </r>
        <r>
          <rPr>
            <b/>
            <sz val="9"/>
            <color indexed="81"/>
            <rFont val="Tahoma"/>
            <family val="2"/>
          </rPr>
          <t xml:space="preserve">REASON FOR CHANGE
</t>
        </r>
        <r>
          <rPr>
            <sz val="9"/>
            <color indexed="81"/>
            <rFont val="Tahoma"/>
            <family val="2"/>
          </rPr>
          <t xml:space="preserve">Keep the information in this column simple. There are only ever three or four reasons to initiate a change. </t>
        </r>
      </text>
    </comment>
    <comment ref="F8" authorId="0" shapeId="0" xr:uid="{F7C6822C-5F8F-4A40-A312-CD5CDE253377}">
      <text>
        <r>
          <rPr>
            <b/>
            <sz val="9"/>
            <color indexed="81"/>
            <rFont val="Tahoma"/>
            <family val="2"/>
          </rPr>
          <t>Cheryl Wilson:</t>
        </r>
        <r>
          <rPr>
            <sz val="9"/>
            <color indexed="81"/>
            <rFont val="Tahoma"/>
            <family val="2"/>
          </rPr>
          <t xml:space="preserve">
</t>
        </r>
        <r>
          <rPr>
            <b/>
            <sz val="9"/>
            <color indexed="81"/>
            <rFont val="Tahoma"/>
            <family val="2"/>
          </rPr>
          <t>COST PROJECTION</t>
        </r>
        <r>
          <rPr>
            <sz val="9"/>
            <color indexed="81"/>
            <rFont val="Tahoma"/>
            <family val="2"/>
          </rPr>
          <t xml:space="preserve">
This column is for you to enter either an estimate you envision, or a preliminary number given by your contractor. 
It is NOT the approved change order value, it is just a budgeting column</t>
        </r>
      </text>
    </comment>
    <comment ref="G8" authorId="0" shapeId="0" xr:uid="{59D752B3-A89E-407A-86AE-AEA798A310A1}">
      <text>
        <r>
          <rPr>
            <b/>
            <sz val="9"/>
            <color indexed="81"/>
            <rFont val="Tahoma"/>
            <family val="2"/>
          </rPr>
          <t>Cheryl Wilson:</t>
        </r>
        <r>
          <rPr>
            <sz val="9"/>
            <color indexed="81"/>
            <rFont val="Tahoma"/>
            <family val="2"/>
          </rPr>
          <t xml:space="preserve">
</t>
        </r>
        <r>
          <rPr>
            <b/>
            <sz val="9"/>
            <color indexed="81"/>
            <rFont val="Tahoma"/>
            <family val="2"/>
          </rPr>
          <t xml:space="preserve">STATUS UPDATE
</t>
        </r>
        <r>
          <rPr>
            <sz val="9"/>
            <color indexed="81"/>
            <rFont val="Tahoma"/>
            <family val="2"/>
          </rPr>
          <t xml:space="preserve">Keep the information in this column simple. There are only ever four or five states that a change could be at in the life of a project. </t>
        </r>
      </text>
    </comment>
    <comment ref="H8" authorId="0" shapeId="0" xr:uid="{9A32218A-C394-4A0B-A0AB-1BB14DEE8AE7}">
      <text>
        <r>
          <rPr>
            <b/>
            <sz val="9"/>
            <color indexed="81"/>
            <rFont val="Tahoma"/>
            <family val="2"/>
          </rPr>
          <t xml:space="preserve">Cheryl Wilson:
APPROVED CHANGES
</t>
        </r>
        <r>
          <rPr>
            <sz val="9"/>
            <color indexed="81"/>
            <rFont val="Tahoma"/>
            <family val="2"/>
          </rPr>
          <t xml:space="preserve">
Enter a CO # in this column ONLY once the total change order value has been agreed upon by both parties. 
ALWAYS create new contract change order numbers in running sequence, but they don't need to be logged in order. 
The approved change order # does not have to match the number of the Contemplated Change # from the first column. </t>
        </r>
      </text>
    </comment>
    <comment ref="J8" authorId="1" shapeId="0" xr:uid="{398A9FDC-9192-47A6-8A9C-97FFECC6596F}">
      <text>
        <r>
          <rPr>
            <b/>
            <sz val="9"/>
            <color indexed="81"/>
            <rFont val="Tahoma"/>
            <family val="2"/>
          </rPr>
          <t>Cheryl:</t>
        </r>
        <r>
          <rPr>
            <sz val="9"/>
            <color indexed="81"/>
            <rFont val="Tahoma"/>
            <family val="2"/>
          </rPr>
          <t xml:space="preserve">
DO NOT EDIT THE CELLS IN THIS COLUMN, THEY WILL AUTO-FILL WHEN THE STATUS SAYS "APPROVED"
</t>
        </r>
      </text>
    </comment>
    <comment ref="A33" authorId="0" shapeId="0" xr:uid="{BD0342B5-23E4-4B4B-9B53-CA0664917A15}">
      <text>
        <r>
          <rPr>
            <b/>
            <sz val="9"/>
            <color indexed="81"/>
            <rFont val="Tahoma"/>
            <family val="2"/>
          </rPr>
          <t>Cheryl Wilson:</t>
        </r>
        <r>
          <rPr>
            <sz val="9"/>
            <color indexed="81"/>
            <rFont val="Tahoma"/>
            <family val="2"/>
          </rPr>
          <t xml:space="preserve">
If you make it to this row, and need more change orders added to the list, put your cursor into the number 33 to the left &lt;&lt;&lt; and right-mouse click to open the edit options window. Select "insert rows above". 
Type Control-y to repeat, and do that again until you have enough to keep you going until the end of the project. </t>
        </r>
      </text>
    </comment>
  </commentList>
</comments>
</file>

<file path=xl/sharedStrings.xml><?xml version="1.0" encoding="utf-8"?>
<sst xmlns="http://schemas.openxmlformats.org/spreadsheetml/2006/main" count="28" uniqueCount="28">
  <si>
    <t xml:space="preserve"> &lt;&lt; auto-sum, it will total the two cells above.</t>
  </si>
  <si>
    <t xml:space="preserve">Revised Contract Value: </t>
  </si>
  <si>
    <t xml:space="preserve"> &lt;&lt; auto-sum, it will total all lines in the column above</t>
  </si>
  <si>
    <t>Approved Change Total:</t>
  </si>
  <si>
    <t xml:space="preserve"> auto-sum, it will total all lines in the column above  &gt;&gt;</t>
  </si>
  <si>
    <t xml:space="preserve">&lt;&lt; when this amount is APPROVED, write the contractor a formal change order using Contract CO Form. </t>
  </si>
  <si>
    <t>Approved Value</t>
  </si>
  <si>
    <t>Date Approved</t>
  </si>
  <si>
    <t xml:space="preserve">Contract Change Order # </t>
  </si>
  <si>
    <t>Status update</t>
  </si>
  <si>
    <t>Contractor Submitted Cost</t>
  </si>
  <si>
    <t>Contractor Name</t>
  </si>
  <si>
    <t>Date of Request</t>
  </si>
  <si>
    <t>Authorized by</t>
  </si>
  <si>
    <t>Change Description</t>
  </si>
  <si>
    <t>Change Directive</t>
  </si>
  <si>
    <t xml:space="preserve">Current Date: </t>
  </si>
  <si>
    <t xml:space="preserve">Project: </t>
  </si>
  <si>
    <t>Change Tracking Log</t>
  </si>
  <si>
    <t>Apple Electric</t>
  </si>
  <si>
    <t>Approved</t>
  </si>
  <si>
    <t xml:space="preserve">DO NOT EDIT ANY CELL THAT IS  </t>
  </si>
  <si>
    <t xml:space="preserve">HIGHLIGHTED IN ORANGE! </t>
  </si>
  <si>
    <t>Add information here</t>
  </si>
  <si>
    <t>leo</t>
  </si>
  <si>
    <t>Original project budget</t>
  </si>
  <si>
    <t xml:space="preserve">  &lt;&lt; auto-fill from "Project Breakdown" spreadsheet</t>
  </si>
  <si>
    <t>It is a formula and will auto-calculate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</si>
</sst>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quot;$&quot;#,##0.00"/>
    <numFmt numFmtId="165" formatCode="[$-1009]d/mmm/yy;@"/>
    <numFmt numFmtId="166" formatCode="#,##0_ ;[Red]\-#,##0\ "/>
    <numFmt numFmtId="167" formatCode="[$-F800]dddd\,\ mmmm\ dd\,\ yyyy"/>
  </numFmts>
  <fonts count="10" x14ac:knownFonts="1">
    <font>
      <sz val="10"/>
      <name val="Arial"/>
    </font>
    <font>
      <sz val="10"/>
      <name val="Arial"/>
      <family val="2"/>
    </font>
    <font>
      <b/>
      <sz val="10"/>
      <name val="Arial"/>
      <family val="2"/>
    </font>
    <font>
      <b/>
      <sz val="10"/>
      <name val="Cambria"/>
      <family val="1"/>
    </font>
    <font>
      <b/>
      <sz val="11"/>
      <name val="Arial"/>
      <family val="2"/>
    </font>
    <font>
      <b/>
      <sz val="12"/>
      <name val="Cambria"/>
      <family val="1"/>
    </font>
    <font>
      <b/>
      <sz val="12"/>
      <name val="Arial"/>
      <family val="2"/>
    </font>
    <font>
      <b/>
      <sz val="13"/>
      <name val="Cambria"/>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s>
  <borders count="3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auto="1"/>
      </left>
      <right style="hair">
        <color auto="1"/>
      </right>
      <top style="medium">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1" fillId="0" borderId="0" xfId="0" applyFont="1" applyAlignment="1">
      <alignment vertical="top"/>
    </xf>
    <xf numFmtId="0" fontId="1" fillId="0" borderId="0" xfId="0" applyFont="1" applyAlignment="1">
      <alignment horizontal="center" vertical="center" wrapText="1"/>
    </xf>
    <xf numFmtId="1" fontId="2" fillId="0" borderId="0" xfId="0" applyNumberFormat="1" applyFont="1" applyAlignment="1">
      <alignment horizontal="center" vertical="center" wrapText="1"/>
    </xf>
    <xf numFmtId="0" fontId="1" fillId="0" borderId="0" xfId="0" applyFont="1" applyAlignment="1">
      <alignment vertical="center" wrapText="1"/>
    </xf>
    <xf numFmtId="164" fontId="1" fillId="2" borderId="1" xfId="1" applyNumberFormat="1" applyFont="1" applyFill="1" applyBorder="1" applyAlignment="1">
      <alignment horizontal="center" vertical="center" wrapText="1"/>
    </xf>
    <xf numFmtId="8" fontId="2" fillId="0" borderId="0" xfId="0" applyNumberFormat="1" applyFont="1" applyAlignment="1">
      <alignment horizontal="right" vertical="center"/>
    </xf>
    <xf numFmtId="8" fontId="1" fillId="0" borderId="0" xfId="0" applyNumberFormat="1" applyFont="1" applyAlignment="1">
      <alignment vertical="center" wrapText="1"/>
    </xf>
    <xf numFmtId="164" fontId="1" fillId="3" borderId="2" xfId="1" applyNumberFormat="1" applyFont="1" applyFill="1" applyBorder="1" applyAlignment="1">
      <alignment horizontal="center" vertical="center" wrapText="1"/>
    </xf>
    <xf numFmtId="0" fontId="2" fillId="0" borderId="0" xfId="0" applyFont="1" applyAlignment="1">
      <alignment horizontal="right" vertical="center"/>
    </xf>
    <xf numFmtId="164" fontId="1" fillId="3" borderId="3" xfId="1" applyNumberFormat="1" applyFont="1" applyFill="1" applyBorder="1" applyAlignment="1">
      <alignment horizontal="center" vertical="center" wrapText="1"/>
    </xf>
    <xf numFmtId="8" fontId="2" fillId="0" borderId="0" xfId="0" applyNumberFormat="1" applyFont="1" applyBorder="1" applyAlignment="1">
      <alignment horizontal="right" vertical="center"/>
    </xf>
    <xf numFmtId="164" fontId="2" fillId="2" borderId="4" xfId="0" applyNumberFormat="1" applyFont="1" applyFill="1" applyBorder="1" applyAlignment="1">
      <alignment vertical="center" wrapText="1"/>
    </xf>
    <xf numFmtId="0" fontId="1" fillId="0" borderId="6" xfId="0" applyFont="1" applyBorder="1" applyAlignment="1">
      <alignment vertical="center" wrapText="1"/>
    </xf>
    <xf numFmtId="164" fontId="1" fillId="3" borderId="7" xfId="1" applyNumberFormat="1" applyFont="1" applyFill="1" applyBorder="1" applyAlignment="1">
      <alignment horizontal="center" vertical="center" wrapText="1"/>
    </xf>
    <xf numFmtId="165" fontId="2" fillId="0" borderId="8"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8" fontId="1" fillId="0" borderId="10" xfId="0" applyNumberFormat="1" applyFont="1" applyBorder="1" applyAlignment="1">
      <alignment vertical="center" wrapText="1"/>
    </xf>
    <xf numFmtId="164" fontId="1" fillId="0" borderId="1" xfId="0" applyNumberFormat="1" applyFont="1" applyBorder="1" applyAlignment="1">
      <alignment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8" fontId="1" fillId="0" borderId="16" xfId="0" applyNumberFormat="1" applyFont="1" applyBorder="1" applyAlignment="1">
      <alignment vertical="center" wrapText="1"/>
    </xf>
    <xf numFmtId="164" fontId="1" fillId="0" borderId="17" xfId="0" applyNumberFormat="1" applyFont="1" applyBorder="1" applyAlignment="1">
      <alignment vertical="center" wrapText="1"/>
    </xf>
    <xf numFmtId="0" fontId="1" fillId="0" borderId="18" xfId="0" applyFont="1" applyBorder="1" applyAlignment="1">
      <alignment vertical="center" wrapText="1"/>
    </xf>
    <xf numFmtId="165" fontId="1" fillId="0" borderId="19" xfId="0" applyNumberFormat="1" applyFont="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8" fontId="1" fillId="0" borderId="18" xfId="0" applyNumberFormat="1" applyFont="1" applyBorder="1" applyAlignment="1">
      <alignment vertical="center" wrapText="1"/>
    </xf>
    <xf numFmtId="164" fontId="1" fillId="0" borderId="25" xfId="0" applyNumberFormat="1" applyFont="1" applyBorder="1" applyAlignment="1">
      <alignment vertical="center" wrapText="1"/>
    </xf>
    <xf numFmtId="0" fontId="1" fillId="0" borderId="26" xfId="0" applyFont="1" applyBorder="1" applyAlignment="1">
      <alignment horizontal="center" vertical="center" wrapText="1"/>
    </xf>
    <xf numFmtId="164" fontId="1" fillId="3" borderId="27" xfId="1" applyNumberFormat="1" applyFont="1" applyFill="1" applyBorder="1" applyAlignment="1">
      <alignment horizontal="center" vertical="center" wrapText="1"/>
    </xf>
    <xf numFmtId="8" fontId="1" fillId="0" borderId="0" xfId="0" applyNumberFormat="1" applyFont="1" applyBorder="1" applyAlignment="1">
      <alignment vertical="center" wrapText="1"/>
    </xf>
    <xf numFmtId="164" fontId="1" fillId="0" borderId="2" xfId="0" applyNumberFormat="1" applyFont="1" applyBorder="1" applyAlignment="1">
      <alignment vertical="center" wrapText="1"/>
    </xf>
    <xf numFmtId="0" fontId="1" fillId="0" borderId="0" xfId="0" applyFont="1" applyBorder="1" applyAlignment="1">
      <alignment vertical="center" wrapText="1"/>
    </xf>
    <xf numFmtId="165" fontId="1" fillId="0" borderId="29" xfId="0" applyNumberFormat="1" applyFont="1" applyBorder="1" applyAlignment="1">
      <alignment horizontal="center" vertical="center" wrapText="1"/>
    </xf>
    <xf numFmtId="0" fontId="1" fillId="0" borderId="30" xfId="0" applyFont="1" applyBorder="1" applyAlignment="1">
      <alignment vertical="center" wrapText="1"/>
    </xf>
    <xf numFmtId="0" fontId="1" fillId="0" borderId="31" xfId="0"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35" xfId="0" applyNumberFormat="1"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right"/>
    </xf>
    <xf numFmtId="167" fontId="2" fillId="0" borderId="0" xfId="0" applyNumberFormat="1" applyFont="1" applyBorder="1" applyAlignment="1">
      <alignment horizontal="left" vertical="center" wrapText="1"/>
    </xf>
    <xf numFmtId="167" fontId="2" fillId="0" borderId="36" xfId="0" applyNumberFormat="1" applyFont="1" applyBorder="1" applyAlignment="1">
      <alignment horizontal="left" vertical="center" wrapText="1"/>
    </xf>
    <xf numFmtId="0" fontId="4" fillId="0" borderId="0" xfId="0" applyFont="1"/>
    <xf numFmtId="0" fontId="1" fillId="0" borderId="0" xfId="0" applyFont="1" applyFill="1" applyAlignment="1">
      <alignment vertical="top"/>
    </xf>
    <xf numFmtId="0" fontId="2" fillId="0" borderId="0" xfId="0" applyFont="1" applyBorder="1" applyAlignment="1">
      <alignment horizontal="left"/>
    </xf>
    <xf numFmtId="0" fontId="2" fillId="0" borderId="37" xfId="0" applyFont="1" applyBorder="1" applyAlignment="1">
      <alignment horizontal="left"/>
    </xf>
    <xf numFmtId="0" fontId="2" fillId="0" borderId="0" xfId="0" applyFont="1" applyAlignment="1">
      <alignment horizontal="right"/>
    </xf>
    <xf numFmtId="0" fontId="1" fillId="0" borderId="0" xfId="0" applyFont="1"/>
    <xf numFmtId="0" fontId="5" fillId="0" borderId="0" xfId="0" applyFont="1" applyAlignment="1">
      <alignment horizontal="right"/>
    </xf>
    <xf numFmtId="0" fontId="2" fillId="0" borderId="0" xfId="0" applyFont="1" applyBorder="1" applyAlignment="1">
      <alignment horizontal="right"/>
    </xf>
    <xf numFmtId="0" fontId="2" fillId="0" borderId="37" xfId="0" applyFont="1" applyBorder="1" applyAlignment="1">
      <alignment horizontal="right"/>
    </xf>
    <xf numFmtId="0" fontId="6" fillId="0" borderId="37" xfId="0" applyFont="1" applyBorder="1"/>
    <xf numFmtId="0" fontId="7" fillId="0" borderId="0" xfId="0" applyFont="1" applyAlignment="1">
      <alignment horizontal="right"/>
    </xf>
    <xf numFmtId="1" fontId="2" fillId="0" borderId="32" xfId="0" applyNumberFormat="1" applyFont="1" applyFill="1" applyBorder="1" applyAlignment="1">
      <alignment horizontal="center" vertical="center" wrapText="1"/>
    </xf>
    <xf numFmtId="166" fontId="1" fillId="0" borderId="28" xfId="0" applyNumberFormat="1" applyFont="1" applyFill="1" applyBorder="1" applyAlignment="1">
      <alignment horizontal="center" vertical="center" wrapText="1"/>
    </xf>
    <xf numFmtId="166" fontId="1" fillId="0" borderId="24" xfId="0" applyNumberFormat="1" applyFont="1" applyFill="1" applyBorder="1" applyAlignment="1">
      <alignment horizontal="center" vertical="center" wrapText="1"/>
    </xf>
    <xf numFmtId="166" fontId="1" fillId="0" borderId="15" xfId="0" applyNumberFormat="1" applyFont="1" applyFill="1" applyBorder="1" applyAlignment="1">
      <alignment horizontal="center" vertical="center" wrapText="1"/>
    </xf>
    <xf numFmtId="165" fontId="2" fillId="0" borderId="23" xfId="0" applyNumberFormat="1" applyFont="1" applyFill="1" applyBorder="1" applyAlignment="1">
      <alignment horizontal="center" vertical="center" wrapText="1"/>
    </xf>
    <xf numFmtId="165" fontId="2" fillId="0" borderId="14" xfId="0" applyNumberFormat="1" applyFont="1" applyFill="1" applyBorder="1" applyAlignment="1">
      <alignment horizontal="center" vertical="center" wrapText="1"/>
    </xf>
    <xf numFmtId="0" fontId="1" fillId="0" borderId="0" xfId="0" applyFont="1" applyAlignment="1">
      <alignment horizontal="center" vertical="top"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Currency" xfId="1" builtinId="4"/>
    <cellStyle name="Normal" xfId="0" builtinId="0"/>
  </cellStyles>
  <dxfs count="2">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133350</xdr:colOff>
      <xdr:row>0</xdr:row>
      <xdr:rowOff>123825</xdr:rowOff>
    </xdr:from>
    <xdr:ext cx="1123950" cy="1400175"/>
    <xdr:pic>
      <xdr:nvPicPr>
        <xdr:cNvPr id="2" name="Picture 1" descr="gnlogo.png">
          <a:extLst>
            <a:ext uri="{FF2B5EF4-FFF2-40B4-BE49-F238E27FC236}">
              <a16:creationId xmlns:a16="http://schemas.microsoft.com/office/drawing/2014/main" id="{768D7D76-7E27-49CF-ADED-242EADB23A21}"/>
            </a:ext>
          </a:extLst>
        </xdr:cNvPr>
        <xdr:cNvPicPr/>
      </xdr:nvPicPr>
      <xdr:blipFill>
        <a:blip xmlns:r="http://schemas.openxmlformats.org/officeDocument/2006/relationships" r:embed="rId1"/>
        <a:srcRect/>
        <a:stretch>
          <a:fillRect/>
        </a:stretch>
      </xdr:blipFill>
      <xdr:spPr bwMode="auto">
        <a:xfrm>
          <a:off x="4857750" y="123825"/>
          <a:ext cx="1123950" cy="1400175"/>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20Files/462%20-%20GNN%20Housing%20Port%20Hardy%20-%20QS%20and%20spec%20writing/CO%20Lo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20Files/462%20-%20GNN%20Housing%20Port%20Hardy%20-%20QS%20and%20spec%20writing/Sample%20Project%20Folder/Accounting/Budget/Progress%20draw%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Values"/>
      <sheetName val="BLANK"/>
    </sheetNames>
    <sheetDataSet>
      <sheetData sheetId="0">
        <row r="1">
          <cell r="D1" t="str">
            <v>Gwa'sala-Nakwaxda'xw Nation</v>
          </cell>
        </row>
        <row r="2">
          <cell r="D2" t="str">
            <v>Legal Address XXXX, Port Hardy BC</v>
          </cell>
        </row>
        <row r="3">
          <cell r="D3" t="str">
            <v>Ph: (250) XXX-XXXX</v>
          </cell>
        </row>
        <row r="4">
          <cell r="D4" t="str">
            <v>Fax: (250) XXX-XXXX</v>
          </cell>
        </row>
        <row r="5">
          <cell r="D5" t="str">
            <v>E-mail:   XXXXXXXX@xxxxxx.xx</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Values"/>
    </sheetNames>
    <sheetDataSet>
      <sheetData sheetId="0">
        <row r="35">
          <cell r="D35">
            <v>252200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467D-B1D0-42BA-8E3D-236B6FDF88CD}">
  <sheetPr codeName="Sheet2">
    <pageSetUpPr fitToPage="1"/>
  </sheetPr>
  <dimension ref="A1:M37"/>
  <sheetViews>
    <sheetView tabSelected="1" zoomScaleNormal="100" workbookViewId="0">
      <selection activeCell="B9" sqref="B9"/>
    </sheetView>
  </sheetViews>
  <sheetFormatPr defaultColWidth="8.85546875" defaultRowHeight="12.75" x14ac:dyDescent="0.2"/>
  <cols>
    <col min="1" max="1" width="16.7109375" style="4" customWidth="1"/>
    <col min="2" max="2" width="38.42578125" style="4" customWidth="1"/>
    <col min="3" max="3" width="13.140625" style="4" customWidth="1"/>
    <col min="4" max="4" width="20.5703125" style="4" customWidth="1"/>
    <col min="5" max="5" width="17.42578125" style="2" customWidth="1"/>
    <col min="6" max="6" width="16.85546875" style="4" customWidth="1"/>
    <col min="7" max="7" width="17.42578125" style="4" customWidth="1"/>
    <col min="8" max="8" width="15.140625" style="2" customWidth="1"/>
    <col min="9" max="9" width="13.28515625" style="3" customWidth="1"/>
    <col min="10" max="10" width="14" style="2" customWidth="1"/>
    <col min="11" max="13" width="11.7109375" style="1" customWidth="1"/>
    <col min="14" max="16384" width="8.85546875" style="1"/>
  </cols>
  <sheetData>
    <row r="1" spans="1:12" ht="15" customHeight="1" x14ac:dyDescent="0.25">
      <c r="B1" s="58"/>
      <c r="C1" s="58"/>
      <c r="D1" s="58"/>
    </row>
    <row r="2" spans="1:12" ht="20.25" customHeight="1" x14ac:dyDescent="0.25">
      <c r="A2" s="57" t="s">
        <v>18</v>
      </c>
      <c r="B2" s="56"/>
      <c r="C2" s="55"/>
      <c r="D2" s="55"/>
      <c r="H2" s="54" t="str">
        <f>'[1]Schedule of Values'!D1</f>
        <v>Gwa'sala-Nakwaxda'xw Nation</v>
      </c>
    </row>
    <row r="3" spans="1:12" ht="20.25" customHeight="1" x14ac:dyDescent="0.2">
      <c r="A3" s="53"/>
      <c r="B3" s="52"/>
      <c r="C3" s="52"/>
      <c r="D3" s="52"/>
      <c r="H3" s="45" t="str">
        <f>'[1]Schedule of Values'!D2</f>
        <v>Legal Address XXXX, Port Hardy BC</v>
      </c>
    </row>
    <row r="4" spans="1:12" ht="20.25" customHeight="1" x14ac:dyDescent="0.25">
      <c r="A4" s="48" t="s">
        <v>17</v>
      </c>
      <c r="B4" s="51"/>
      <c r="C4" s="50"/>
      <c r="D4" s="50"/>
      <c r="H4" s="45" t="str">
        <f>'[1]Schedule of Values'!D3</f>
        <v>Ph: (250) XXX-XXXX</v>
      </c>
      <c r="L4" s="49"/>
    </row>
    <row r="5" spans="1:12" ht="20.25" customHeight="1" x14ac:dyDescent="0.25">
      <c r="A5" s="48" t="s">
        <v>16</v>
      </c>
      <c r="B5" s="47">
        <f ca="1">NOW()</f>
        <v>43231.595820254632</v>
      </c>
      <c r="C5" s="50"/>
      <c r="D5" s="50"/>
      <c r="H5" s="45" t="str">
        <f>'[1]Schedule of Values'!D4</f>
        <v>Fax: (250) XXX-XXXX</v>
      </c>
      <c r="L5" s="49"/>
    </row>
    <row r="6" spans="1:12" ht="20.25" customHeight="1" x14ac:dyDescent="0.2">
      <c r="C6" s="46"/>
      <c r="D6" s="46"/>
      <c r="H6" s="45" t="str">
        <f>'[1]Schedule of Values'!D5</f>
        <v>E-mail:   XXXXXXXX@xxxxxx.xx</v>
      </c>
    </row>
    <row r="7" spans="1:12" ht="20.25" customHeight="1" thickBot="1" x14ac:dyDescent="0.25">
      <c r="A7" s="44"/>
    </row>
    <row r="8" spans="1:12" ht="30" customHeight="1" thickBot="1" x14ac:dyDescent="0.25">
      <c r="A8" s="43" t="s">
        <v>15</v>
      </c>
      <c r="B8" s="39" t="s">
        <v>14</v>
      </c>
      <c r="C8" s="39" t="s">
        <v>13</v>
      </c>
      <c r="D8" s="42" t="s">
        <v>12</v>
      </c>
      <c r="E8" s="41" t="s">
        <v>11</v>
      </c>
      <c r="F8" s="40" t="s">
        <v>10</v>
      </c>
      <c r="G8" s="39" t="s">
        <v>9</v>
      </c>
      <c r="H8" s="59" t="s">
        <v>8</v>
      </c>
      <c r="I8" s="59" t="s">
        <v>7</v>
      </c>
      <c r="J8" s="59" t="s">
        <v>6</v>
      </c>
    </row>
    <row r="9" spans="1:12" ht="16.5" customHeight="1" x14ac:dyDescent="0.2">
      <c r="A9" s="38">
        <v>1</v>
      </c>
      <c r="B9" s="37" t="s">
        <v>23</v>
      </c>
      <c r="C9" s="37" t="s">
        <v>24</v>
      </c>
      <c r="D9" s="36">
        <v>43186</v>
      </c>
      <c r="E9" s="35" t="s">
        <v>19</v>
      </c>
      <c r="F9" s="34">
        <v>3222</v>
      </c>
      <c r="G9" s="33" t="s">
        <v>20</v>
      </c>
      <c r="H9" s="60">
        <v>1</v>
      </c>
      <c r="I9" s="63">
        <v>43120</v>
      </c>
      <c r="J9" s="32">
        <f t="shared" ref="J9:J33" si="0">IF(G9="Approved",F9,0)</f>
        <v>3222</v>
      </c>
      <c r="K9" s="1" t="s">
        <v>5</v>
      </c>
    </row>
    <row r="10" spans="1:12" ht="16.5" customHeight="1" x14ac:dyDescent="0.2">
      <c r="A10" s="31">
        <v>2</v>
      </c>
      <c r="B10" s="26"/>
      <c r="C10" s="26"/>
      <c r="D10" s="25"/>
      <c r="E10" s="24"/>
      <c r="F10" s="30"/>
      <c r="G10" s="29"/>
      <c r="H10" s="61"/>
      <c r="I10" s="63"/>
      <c r="J10" s="32">
        <f t="shared" si="0"/>
        <v>0</v>
      </c>
    </row>
    <row r="11" spans="1:12" ht="16.5" customHeight="1" x14ac:dyDescent="0.2">
      <c r="A11" s="31">
        <v>3</v>
      </c>
      <c r="B11" s="26"/>
      <c r="C11" s="26"/>
      <c r="D11" s="25"/>
      <c r="E11" s="24"/>
      <c r="F11" s="30"/>
      <c r="G11" s="29"/>
      <c r="H11" s="61"/>
      <c r="I11" s="63"/>
      <c r="J11" s="32">
        <f>IF(G11="Approved",F11,0)</f>
        <v>0</v>
      </c>
    </row>
    <row r="12" spans="1:12" ht="16.5" customHeight="1" x14ac:dyDescent="0.2">
      <c r="A12" s="31">
        <v>4</v>
      </c>
      <c r="B12" s="26"/>
      <c r="C12" s="26"/>
      <c r="D12" s="25"/>
      <c r="E12" s="24"/>
      <c r="F12" s="30"/>
      <c r="G12" s="29"/>
      <c r="H12" s="61"/>
      <c r="I12" s="63"/>
      <c r="J12" s="32">
        <f t="shared" si="0"/>
        <v>0</v>
      </c>
    </row>
    <row r="13" spans="1:12" ht="16.5" customHeight="1" x14ac:dyDescent="0.2">
      <c r="A13" s="31">
        <v>5</v>
      </c>
      <c r="B13" s="26"/>
      <c r="C13" s="26"/>
      <c r="D13" s="25"/>
      <c r="E13" s="24"/>
      <c r="F13" s="30"/>
      <c r="G13" s="29"/>
      <c r="H13" s="61"/>
      <c r="I13" s="63"/>
      <c r="J13" s="32">
        <f t="shared" si="0"/>
        <v>0</v>
      </c>
    </row>
    <row r="14" spans="1:12" ht="16.5" customHeight="1" x14ac:dyDescent="0.2">
      <c r="A14" s="31">
        <v>6</v>
      </c>
      <c r="B14" s="26"/>
      <c r="C14" s="26"/>
      <c r="D14" s="25"/>
      <c r="E14" s="24"/>
      <c r="F14" s="30"/>
      <c r="G14" s="29"/>
      <c r="H14" s="61"/>
      <c r="I14" s="63"/>
      <c r="J14" s="32">
        <f t="shared" si="0"/>
        <v>0</v>
      </c>
      <c r="L14" s="1" t="s">
        <v>21</v>
      </c>
    </row>
    <row r="15" spans="1:12" ht="16.5" customHeight="1" x14ac:dyDescent="0.2">
      <c r="A15" s="31">
        <v>7</v>
      </c>
      <c r="B15" s="26"/>
      <c r="C15" s="26"/>
      <c r="D15" s="25"/>
      <c r="E15" s="24"/>
      <c r="F15" s="30"/>
      <c r="G15" s="29"/>
      <c r="H15" s="61"/>
      <c r="I15" s="63"/>
      <c r="J15" s="32">
        <f t="shared" si="0"/>
        <v>0</v>
      </c>
      <c r="L15" s="1" t="s">
        <v>22</v>
      </c>
    </row>
    <row r="16" spans="1:12" ht="16.5" customHeight="1" x14ac:dyDescent="0.2">
      <c r="A16" s="31">
        <v>8</v>
      </c>
      <c r="B16" s="26"/>
      <c r="C16" s="26"/>
      <c r="D16" s="25"/>
      <c r="E16" s="24"/>
      <c r="F16" s="30"/>
      <c r="G16" s="29"/>
      <c r="H16" s="61"/>
      <c r="I16" s="63"/>
      <c r="J16" s="32">
        <f t="shared" si="0"/>
        <v>0</v>
      </c>
      <c r="L16" s="1" t="s">
        <v>27</v>
      </c>
    </row>
    <row r="17" spans="1:10" ht="16.5" customHeight="1" x14ac:dyDescent="0.2">
      <c r="A17" s="31">
        <v>9</v>
      </c>
      <c r="B17" s="26"/>
      <c r="C17" s="26"/>
      <c r="D17" s="25"/>
      <c r="E17" s="24"/>
      <c r="F17" s="30"/>
      <c r="G17" s="29"/>
      <c r="H17" s="61"/>
      <c r="I17" s="63"/>
      <c r="J17" s="32">
        <f t="shared" si="0"/>
        <v>0</v>
      </c>
    </row>
    <row r="18" spans="1:10" ht="16.5" customHeight="1" x14ac:dyDescent="0.2">
      <c r="A18" s="31">
        <v>10</v>
      </c>
      <c r="B18" s="26"/>
      <c r="C18" s="26"/>
      <c r="D18" s="25"/>
      <c r="E18" s="24"/>
      <c r="F18" s="30"/>
      <c r="G18" s="29"/>
      <c r="H18" s="61"/>
      <c r="I18" s="63"/>
      <c r="J18" s="32">
        <f t="shared" si="0"/>
        <v>0</v>
      </c>
    </row>
    <row r="19" spans="1:10" ht="16.5" customHeight="1" x14ac:dyDescent="0.2">
      <c r="A19" s="31">
        <v>11</v>
      </c>
      <c r="B19" s="26"/>
      <c r="C19" s="26"/>
      <c r="D19" s="25"/>
      <c r="E19" s="24"/>
      <c r="F19" s="30"/>
      <c r="G19" s="29"/>
      <c r="H19" s="61"/>
      <c r="I19" s="63"/>
      <c r="J19" s="32">
        <f t="shared" si="0"/>
        <v>0</v>
      </c>
    </row>
    <row r="20" spans="1:10" ht="16.5" customHeight="1" x14ac:dyDescent="0.2">
      <c r="A20" s="31">
        <v>12</v>
      </c>
      <c r="B20" s="26"/>
      <c r="C20" s="26"/>
      <c r="D20" s="25"/>
      <c r="E20" s="24"/>
      <c r="F20" s="30"/>
      <c r="G20" s="29"/>
      <c r="H20" s="61"/>
      <c r="I20" s="63"/>
      <c r="J20" s="32">
        <f t="shared" si="0"/>
        <v>0</v>
      </c>
    </row>
    <row r="21" spans="1:10" ht="16.5" customHeight="1" x14ac:dyDescent="0.2">
      <c r="A21" s="31">
        <v>13</v>
      </c>
      <c r="B21" s="26"/>
      <c r="C21" s="26"/>
      <c r="D21" s="25"/>
      <c r="E21" s="24"/>
      <c r="F21" s="30"/>
      <c r="G21" s="29"/>
      <c r="H21" s="61"/>
      <c r="I21" s="63"/>
      <c r="J21" s="32">
        <f t="shared" si="0"/>
        <v>0</v>
      </c>
    </row>
    <row r="22" spans="1:10" ht="16.5" customHeight="1" x14ac:dyDescent="0.2">
      <c r="A22" s="31">
        <v>14</v>
      </c>
      <c r="B22" s="26"/>
      <c r="C22" s="26"/>
      <c r="D22" s="25"/>
      <c r="E22" s="24"/>
      <c r="F22" s="30"/>
      <c r="G22" s="29"/>
      <c r="H22" s="61"/>
      <c r="I22" s="63"/>
      <c r="J22" s="32">
        <f t="shared" si="0"/>
        <v>0</v>
      </c>
    </row>
    <row r="23" spans="1:10" ht="16.5" customHeight="1" x14ac:dyDescent="0.2">
      <c r="A23" s="31">
        <v>15</v>
      </c>
      <c r="B23" s="26"/>
      <c r="C23" s="26"/>
      <c r="D23" s="25"/>
      <c r="E23" s="24"/>
      <c r="F23" s="30"/>
      <c r="G23" s="29"/>
      <c r="H23" s="61"/>
      <c r="I23" s="63"/>
      <c r="J23" s="32">
        <f t="shared" si="0"/>
        <v>0</v>
      </c>
    </row>
    <row r="24" spans="1:10" ht="16.5" customHeight="1" x14ac:dyDescent="0.2">
      <c r="A24" s="31">
        <v>16</v>
      </c>
      <c r="B24" s="26"/>
      <c r="C24" s="26"/>
      <c r="D24" s="25"/>
      <c r="E24" s="24"/>
      <c r="F24" s="30"/>
      <c r="G24" s="29"/>
      <c r="H24" s="61"/>
      <c r="I24" s="63"/>
      <c r="J24" s="32">
        <f t="shared" si="0"/>
        <v>0</v>
      </c>
    </row>
    <row r="25" spans="1:10" ht="16.5" customHeight="1" x14ac:dyDescent="0.2">
      <c r="A25" s="31">
        <v>17</v>
      </c>
      <c r="B25" s="26"/>
      <c r="C25" s="26"/>
      <c r="D25" s="25"/>
      <c r="E25" s="24"/>
      <c r="F25" s="30"/>
      <c r="G25" s="29"/>
      <c r="H25" s="61"/>
      <c r="I25" s="63"/>
      <c r="J25" s="32">
        <f t="shared" si="0"/>
        <v>0</v>
      </c>
    </row>
    <row r="26" spans="1:10" ht="16.5" customHeight="1" x14ac:dyDescent="0.2">
      <c r="A26" s="31">
        <v>18</v>
      </c>
      <c r="B26" s="26"/>
      <c r="C26" s="26"/>
      <c r="D26" s="25"/>
      <c r="E26" s="24"/>
      <c r="F26" s="30"/>
      <c r="G26" s="29"/>
      <c r="H26" s="61"/>
      <c r="I26" s="63"/>
      <c r="J26" s="32">
        <f t="shared" si="0"/>
        <v>0</v>
      </c>
    </row>
    <row r="27" spans="1:10" ht="16.5" customHeight="1" x14ac:dyDescent="0.2">
      <c r="A27" s="31">
        <v>19</v>
      </c>
      <c r="B27" s="26"/>
      <c r="C27" s="26"/>
      <c r="D27" s="25"/>
      <c r="E27" s="24"/>
      <c r="F27" s="30"/>
      <c r="G27" s="29"/>
      <c r="H27" s="61"/>
      <c r="I27" s="63"/>
      <c r="J27" s="32">
        <f t="shared" si="0"/>
        <v>0</v>
      </c>
    </row>
    <row r="28" spans="1:10" ht="16.5" customHeight="1" x14ac:dyDescent="0.2">
      <c r="A28" s="31">
        <v>20</v>
      </c>
      <c r="B28" s="26"/>
      <c r="C28" s="26"/>
      <c r="D28" s="25"/>
      <c r="E28" s="24"/>
      <c r="F28" s="30"/>
      <c r="G28" s="29"/>
      <c r="H28" s="61"/>
      <c r="I28" s="63"/>
      <c r="J28" s="32">
        <f t="shared" si="0"/>
        <v>0</v>
      </c>
    </row>
    <row r="29" spans="1:10" ht="16.5" customHeight="1" x14ac:dyDescent="0.2">
      <c r="A29" s="31">
        <v>21</v>
      </c>
      <c r="B29" s="26"/>
      <c r="C29" s="26"/>
      <c r="D29" s="25"/>
      <c r="E29" s="24"/>
      <c r="F29" s="30"/>
      <c r="G29" s="29"/>
      <c r="H29" s="61"/>
      <c r="I29" s="63"/>
      <c r="J29" s="32">
        <f t="shared" si="0"/>
        <v>0</v>
      </c>
    </row>
    <row r="30" spans="1:10" ht="16.5" customHeight="1" x14ac:dyDescent="0.2">
      <c r="A30" s="31">
        <v>22</v>
      </c>
      <c r="B30" s="26"/>
      <c r="C30" s="26"/>
      <c r="D30" s="25"/>
      <c r="E30" s="24"/>
      <c r="F30" s="30"/>
      <c r="G30" s="29"/>
      <c r="H30" s="61"/>
      <c r="I30" s="63"/>
      <c r="J30" s="32">
        <f t="shared" si="0"/>
        <v>0</v>
      </c>
    </row>
    <row r="31" spans="1:10" ht="16.5" customHeight="1" x14ac:dyDescent="0.2">
      <c r="A31" s="31">
        <v>23</v>
      </c>
      <c r="B31" s="26"/>
      <c r="C31" s="26"/>
      <c r="D31" s="25"/>
      <c r="E31" s="24"/>
      <c r="F31" s="30"/>
      <c r="G31" s="29"/>
      <c r="H31" s="61"/>
      <c r="I31" s="63"/>
      <c r="J31" s="32">
        <f t="shared" si="0"/>
        <v>0</v>
      </c>
    </row>
    <row r="32" spans="1:10" ht="16.5" customHeight="1" x14ac:dyDescent="0.2">
      <c r="A32" s="31"/>
      <c r="B32" s="26"/>
      <c r="C32" s="26"/>
      <c r="D32" s="25"/>
      <c r="E32" s="24"/>
      <c r="F32" s="30"/>
      <c r="G32" s="29"/>
      <c r="H32" s="61"/>
      <c r="I32" s="63"/>
      <c r="J32" s="32">
        <f t="shared" si="0"/>
        <v>0</v>
      </c>
    </row>
    <row r="33" spans="1:13" ht="16.5" customHeight="1" thickBot="1" x14ac:dyDescent="0.25">
      <c r="A33" s="28"/>
      <c r="B33" s="27"/>
      <c r="C33" s="26"/>
      <c r="D33" s="25"/>
      <c r="E33" s="24"/>
      <c r="F33" s="23"/>
      <c r="G33" s="22"/>
      <c r="H33" s="62"/>
      <c r="I33" s="64"/>
      <c r="J33" s="32">
        <f t="shared" si="0"/>
        <v>0</v>
      </c>
    </row>
    <row r="34" spans="1:13" ht="12.75" hidden="1" customHeight="1" thickBot="1" x14ac:dyDescent="0.25">
      <c r="A34" s="21"/>
      <c r="B34" s="20"/>
      <c r="C34" s="20"/>
      <c r="D34" s="20"/>
      <c r="E34" s="19"/>
      <c r="F34" s="18"/>
      <c r="G34" s="17"/>
      <c r="H34" s="16"/>
      <c r="I34" s="15"/>
      <c r="J34" s="14"/>
    </row>
    <row r="35" spans="1:13" ht="27.75" customHeight="1" thickBot="1" x14ac:dyDescent="0.25">
      <c r="C35" s="13"/>
      <c r="D35" s="66" t="s">
        <v>4</v>
      </c>
      <c r="E35" s="67"/>
      <c r="F35" s="12">
        <f>SUM(F34:F34)</f>
        <v>0</v>
      </c>
      <c r="G35" s="7"/>
      <c r="H35" s="1"/>
      <c r="I35" s="11" t="s">
        <v>3</v>
      </c>
      <c r="J35" s="10">
        <f>SUM(J9:J34)</f>
        <v>3222</v>
      </c>
      <c r="K35" s="65" t="s">
        <v>2</v>
      </c>
      <c r="L35" s="65"/>
      <c r="M35" s="65"/>
    </row>
    <row r="36" spans="1:13" ht="27.75" customHeight="1" x14ac:dyDescent="0.2">
      <c r="F36" s="7"/>
      <c r="G36" s="7"/>
      <c r="H36" s="1"/>
      <c r="I36" s="9" t="s">
        <v>25</v>
      </c>
      <c r="J36" s="8">
        <f>'[2]Schedule of Values'!$D$35</f>
        <v>252200</v>
      </c>
      <c r="K36" s="65" t="s">
        <v>26</v>
      </c>
      <c r="L36" s="65"/>
      <c r="M36" s="65"/>
    </row>
    <row r="37" spans="1:13" ht="27.75" customHeight="1" thickBot="1" x14ac:dyDescent="0.25">
      <c r="F37" s="7"/>
      <c r="G37" s="7"/>
      <c r="H37" s="1"/>
      <c r="I37" s="6" t="s">
        <v>1</v>
      </c>
      <c r="J37" s="5">
        <f>SUM(J35:J36)</f>
        <v>255422</v>
      </c>
      <c r="K37" s="65" t="s">
        <v>0</v>
      </c>
      <c r="L37" s="65"/>
      <c r="M37" s="65"/>
    </row>
  </sheetData>
  <sheetProtection formatCells="0" formatColumns="0" formatRows="0" insertRows="0" insertHyperlinks="0" deleteRows="0" sort="0"/>
  <protectedRanges>
    <protectedRange algorithmName="SHA-512" hashValue="EPjh6ysvvo6rd62HR4L8OFoV5LI9gU4cyNl3CoWUDmy2RvREnlgMgPIJximmXBLAvRi/pG66S0o44jiwIBOq2A==" saltValue="bOQdZT+MRH2p8UapEbr1+w==" spinCount="100000" sqref="F12 I1:J6" name="Contract Log data"/>
  </protectedRanges>
  <mergeCells count="4">
    <mergeCell ref="K35:M35"/>
    <mergeCell ref="K37:M37"/>
    <mergeCell ref="K36:M36"/>
    <mergeCell ref="D35:E35"/>
  </mergeCells>
  <conditionalFormatting sqref="J1:J7 J9:J1048576">
    <cfRule type="notContainsBlanks" dxfId="1" priority="2">
      <formula>LEN(TRIM(J1))&gt;0</formula>
    </cfRule>
  </conditionalFormatting>
  <conditionalFormatting sqref="J9:J33">
    <cfRule type="notContainsBlanks" dxfId="0" priority="1">
      <formula>LEN(TRIM(J9))&gt;0</formula>
    </cfRule>
  </conditionalFormatting>
  <printOptions horizontalCentered="1" verticalCentered="1"/>
  <pageMargins left="0.35433070866141736" right="0.15748031496062992" top="0.39370078740157483" bottom="0.39370078740157483" header="0.11811023622047245" footer="0.11811023622047245"/>
  <pageSetup scale="74"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Change Tracking</vt:lpstr>
      <vt:lpstr>'Change Tracking'!Print_Area</vt:lpstr>
      <vt:lpstr>'Change Tracking'!Print_Titles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Cheryl</cp:lastModifiedBy>
  <cp:lastPrinted>2018-05-11T21:17:00Z</cp:lastPrinted>
  <dcterms:created xsi:type="dcterms:W3CDTF">2018-04-11T17:28:45Z</dcterms:created>
  <dcterms:modified xsi:type="dcterms:W3CDTF">2018-05-11T21:18:16Z</dcterms:modified>
</cp:coreProperties>
</file>